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bera's Files\Technical Manual Preparation\0.GIRDC Guideline-Manual Materaials\From Abera\"/>
    </mc:Choice>
  </mc:AlternateContent>
  <bookViews>
    <workbookView xWindow="0" yWindow="0" windowWidth="20490" windowHeight="7905"/>
  </bookViews>
  <sheets>
    <sheet name="Sheet1" sheetId="1" r:id="rId1"/>
    <sheet name="Sheet2" sheetId="2" r:id="rId2"/>
  </sheets>
  <definedNames>
    <definedName name="_Toc291381133" localSheetId="0">Sheet1!$A$1</definedName>
  </definedNames>
  <calcPr calcId="152511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2" i="1" l="1"/>
  <c r="B20" i="1"/>
  <c r="B21" i="1" s="1"/>
  <c r="B19" i="1"/>
  <c r="B23" i="1" l="1"/>
  <c r="B24" i="1" s="1"/>
  <c r="B14" i="1" l="1"/>
  <c r="B12" i="1"/>
  <c r="B15" i="1" s="1"/>
  <c r="B16" i="1" s="1"/>
  <c r="B17" i="1" l="1"/>
  <c r="B13" i="1"/>
</calcChain>
</file>

<file path=xl/sharedStrings.xml><?xml version="1.0" encoding="utf-8"?>
<sst xmlns="http://schemas.openxmlformats.org/spreadsheetml/2006/main" count="29" uniqueCount="24">
  <si>
    <t>Reservoir Planning</t>
  </si>
  <si>
    <t>Given:</t>
  </si>
  <si>
    <t>Solution</t>
  </si>
  <si>
    <t>Mean annual runoff (MAR. mm)</t>
  </si>
  <si>
    <t>Gross dam capacity (DC, m3)</t>
  </si>
  <si>
    <t>Sediment concentration (SC, kg/m3)</t>
  </si>
  <si>
    <t>Density of deposited sediments (d, kg/m3)</t>
  </si>
  <si>
    <t>Required to estimate:</t>
  </si>
  <si>
    <r>
      <t>Thus, gross storage ratio (SR</t>
    </r>
    <r>
      <rPr>
        <vertAlign val="subscript"/>
        <sz val="10"/>
        <color theme="1"/>
        <rFont val="Arial"/>
        <family val="2"/>
      </rPr>
      <t>g</t>
    </r>
    <r>
      <rPr>
        <sz val="10"/>
        <color theme="1"/>
        <rFont val="Arial"/>
        <family val="2"/>
      </rPr>
      <t>= DC/MAI</t>
    </r>
    <r>
      <rPr>
        <sz val="10"/>
        <color theme="1"/>
        <rFont val="Arial"/>
        <family val="2"/>
      </rPr>
      <t>)</t>
    </r>
  </si>
  <si>
    <t>Parameter Description</t>
  </si>
  <si>
    <t>Value</t>
  </si>
  <si>
    <t>or in percent of gross storage = Vs/DC*100</t>
  </si>
  <si>
    <r>
      <t>Volume of reservoir lost to sedimentation annually (m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) </t>
    </r>
  </si>
  <si>
    <r>
      <t>Gross mean annual reservoir inflow (MAI= CA * MAR, 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</si>
  <si>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r>
      <t>Thus, volume of sediment deposited per year or Volume of reservoir lost to sedimentation yearly, Vs=SM/d, (m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) </t>
    </r>
    <r>
      <rPr>
        <sz val="10"/>
        <color theme="1"/>
        <rFont val="Symbol"/>
        <family val="1"/>
        <charset val="2"/>
      </rPr>
      <t>»</t>
    </r>
  </si>
  <si>
    <t>Remark</t>
  </si>
  <si>
    <t>=Live+Dead storage</t>
  </si>
  <si>
    <t>Deposited sediment yearly (SM=MAI x SC), kg</t>
  </si>
  <si>
    <t>This much will be stored yearly</t>
  </si>
  <si>
    <t xml:space="preserve">Since this storage ratio &gt; 0.1, trap efficiency, TE = </t>
  </si>
  <si>
    <r>
      <rPr>
        <b/>
        <sz val="10"/>
        <color theme="1"/>
        <rFont val="Arial"/>
        <family val="2"/>
      </rPr>
      <t xml:space="preserve">Case-II: </t>
    </r>
    <r>
      <rPr>
        <sz val="10"/>
        <color theme="1"/>
        <rFont val="Arial"/>
        <family val="2"/>
      </rPr>
      <t>If catchment area is CA (km2)</t>
    </r>
  </si>
  <si>
    <r>
      <rPr>
        <b/>
        <sz val="10"/>
        <color theme="1"/>
        <rFont val="Arial"/>
        <family val="2"/>
      </rPr>
      <t>Case-I</t>
    </r>
    <r>
      <rPr>
        <sz val="10"/>
        <color theme="1"/>
        <rFont val="Arial"/>
        <family val="2"/>
      </rPr>
      <t>: Catchment area (CA, km2)</t>
    </r>
  </si>
  <si>
    <t xml:space="preserve">Now, this storage ratio &lt; 0.1, thus, trap efficiency, TE=(0.1+9*SRg)*100 </t>
  </si>
  <si>
    <t>Thus, percent of increase in dead storage 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</si>
</sst>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10"/>
      <color theme="1"/>
      <name val="Symbol"/>
      <family val="1"/>
      <charset val="2"/>
    </font>
    <font>
      <vertAlign val="superscript"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164" fontId="2" fillId="0" borderId="1" xfId="1" applyNumberFormat="1" applyFont="1" applyBorder="1"/>
    <xf numFmtId="43" fontId="2" fillId="0" borderId="1" xfId="1" applyFont="1" applyBorder="1"/>
    <xf numFmtId="9" fontId="2" fillId="0" borderId="1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right"/>
    </xf>
    <xf numFmtId="165" fontId="2" fillId="0" borderId="1" xfId="2" applyNumberFormat="1" applyFont="1" applyBorder="1"/>
    <xf numFmtId="49" fontId="2" fillId="0" borderId="1" xfId="0" applyNumberFormat="1" applyFont="1" applyBorder="1"/>
    <xf numFmtId="164" fontId="2" fillId="0" borderId="0" xfId="0" applyNumberFormat="1" applyFont="1"/>
    <xf numFmtId="164" fontId="2" fillId="0" borderId="1" xfId="0" applyNumberFormat="1" applyFont="1" applyBorder="1"/>
    <xf numFmtId="0" fontId="7" fillId="0" borderId="1" xfId="0" applyFont="1" applyBorder="1" applyAlignment="1">
      <alignment wrapText="1"/>
    </xf>
    <xf numFmtId="166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/>
    </xf>
    <xf numFmtId="9" fontId="2" fillId="0" borderId="1" xfId="2" applyFont="1" applyBorder="1"/>
    <xf numFmtId="0" fontId="2" fillId="0" borderId="1" xfId="0" applyFont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2</xdr:row>
      <xdr:rowOff>161925</xdr:rowOff>
    </xdr:from>
    <xdr:to>
      <xdr:col>11</xdr:col>
      <xdr:colOff>409575</xdr:colOff>
      <xdr:row>11</xdr:row>
      <xdr:rowOff>123826</xdr:rowOff>
    </xdr:to>
    <xdr:grpSp>
      <xdr:nvGrpSpPr>
        <xdr:cNvPr id="69" name="Group 68"/>
        <xdr:cNvGrpSpPr/>
      </xdr:nvGrpSpPr>
      <xdr:grpSpPr>
        <a:xfrm>
          <a:off x="6286500" y="485775"/>
          <a:ext cx="3924300" cy="1647826"/>
          <a:chOff x="6124575" y="742950"/>
          <a:chExt cx="3924300" cy="1647826"/>
        </a:xfrm>
      </xdr:grpSpPr>
      <xdr:grpSp>
        <xdr:nvGrpSpPr>
          <xdr:cNvPr id="63" name="Group 62"/>
          <xdr:cNvGrpSpPr/>
        </xdr:nvGrpSpPr>
        <xdr:grpSpPr>
          <a:xfrm>
            <a:off x="6124575" y="742950"/>
            <a:ext cx="3924300" cy="1647826"/>
            <a:chOff x="6124575" y="742950"/>
            <a:chExt cx="3924300" cy="1647826"/>
          </a:xfrm>
        </xdr:grpSpPr>
        <xdr:grpSp>
          <xdr:nvGrpSpPr>
            <xdr:cNvPr id="60" name="Group 59"/>
            <xdr:cNvGrpSpPr/>
          </xdr:nvGrpSpPr>
          <xdr:grpSpPr>
            <a:xfrm>
              <a:off x="6124575" y="914400"/>
              <a:ext cx="3924300" cy="1476376"/>
              <a:chOff x="5514975" y="161925"/>
              <a:chExt cx="3924300" cy="1476376"/>
            </a:xfrm>
          </xdr:grpSpPr>
          <xdr:cxnSp macro="">
            <xdr:nvCxnSpPr>
              <xdr:cNvPr id="19" name="Straight Arrow Connector 18"/>
              <xdr:cNvCxnSpPr/>
            </xdr:nvCxnSpPr>
            <xdr:spPr>
              <a:xfrm flipH="1">
                <a:off x="6638925" y="876300"/>
                <a:ext cx="182880" cy="0"/>
              </a:xfrm>
              <a:prstGeom prst="straightConnector1">
                <a:avLst/>
              </a:prstGeom>
              <a:ln w="12700">
                <a:prstDash val="solid"/>
                <a:headEnd type="none" w="med" len="med"/>
                <a:tailEnd type="none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5" name="Straight Arrow Connector 24"/>
              <xdr:cNvCxnSpPr/>
            </xdr:nvCxnSpPr>
            <xdr:spPr>
              <a:xfrm flipH="1">
                <a:off x="7543800" y="885825"/>
                <a:ext cx="182880" cy="0"/>
              </a:xfrm>
              <a:prstGeom prst="straightConnector1">
                <a:avLst/>
              </a:prstGeom>
              <a:ln w="12700">
                <a:prstDash val="solid"/>
                <a:headEnd type="none" w="med" len="med"/>
                <a:tailEnd type="none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59" name="Group 58"/>
              <xdr:cNvGrpSpPr/>
            </xdr:nvGrpSpPr>
            <xdr:grpSpPr>
              <a:xfrm>
                <a:off x="5514975" y="161925"/>
                <a:ext cx="3924300" cy="1476376"/>
                <a:chOff x="5514975" y="161925"/>
                <a:chExt cx="3924300" cy="1476376"/>
              </a:xfrm>
            </xdr:grpSpPr>
            <xdr:grpSp>
              <xdr:nvGrpSpPr>
                <xdr:cNvPr id="57" name="Group 56"/>
                <xdr:cNvGrpSpPr/>
              </xdr:nvGrpSpPr>
              <xdr:grpSpPr>
                <a:xfrm>
                  <a:off x="5514975" y="161925"/>
                  <a:ext cx="3924300" cy="1381125"/>
                  <a:chOff x="5514975" y="161925"/>
                  <a:chExt cx="3924300" cy="1381125"/>
                </a:xfrm>
              </xdr:grpSpPr>
              <xdr:cxnSp macro="">
                <xdr:nvCxnSpPr>
                  <xdr:cNvPr id="4" name="Straight Arrow Connector 3"/>
                  <xdr:cNvCxnSpPr/>
                </xdr:nvCxnSpPr>
                <xdr:spPr>
                  <a:xfrm rot="5400000" flipH="1">
                    <a:off x="7127298" y="847725"/>
                    <a:ext cx="1371600" cy="0"/>
                  </a:xfrm>
                  <a:prstGeom prst="straightConnector1">
                    <a:avLst/>
                  </a:prstGeom>
                  <a:ln w="6350">
                    <a:prstDash val="solid"/>
                    <a:headEnd type="none" w="med" len="med"/>
                    <a:tailEnd type="none" w="med" len="med"/>
                  </a:ln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grpSp>
                <xdr:nvGrpSpPr>
                  <xdr:cNvPr id="56" name="Group 55"/>
                  <xdr:cNvGrpSpPr/>
                </xdr:nvGrpSpPr>
                <xdr:grpSpPr>
                  <a:xfrm>
                    <a:off x="5514975" y="161925"/>
                    <a:ext cx="3924300" cy="1381125"/>
                    <a:chOff x="5514975" y="161925"/>
                    <a:chExt cx="3924300" cy="1381125"/>
                  </a:xfrm>
                </xdr:grpSpPr>
                <xdr:cxnSp macro="">
                  <xdr:nvCxnSpPr>
                    <xdr:cNvPr id="2" name="Straight Arrow Connector 1"/>
                    <xdr:cNvCxnSpPr/>
                  </xdr:nvCxnSpPr>
                  <xdr:spPr>
                    <a:xfrm flipH="1">
                      <a:off x="5981700" y="161925"/>
                      <a:ext cx="3108960" cy="0"/>
                    </a:xfrm>
                    <a:prstGeom prst="straightConnector1">
                      <a:avLst/>
                    </a:prstGeom>
                    <a:ln>
                      <a:headEnd type="none" w="med" len="med"/>
                      <a:tailEnd type="none" w="med" len="med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5" name="Straight Arrow Connector 4"/>
                    <xdr:cNvCxnSpPr/>
                  </xdr:nvCxnSpPr>
                  <xdr:spPr>
                    <a:xfrm flipH="1">
                      <a:off x="5629275" y="1533525"/>
                      <a:ext cx="3474720" cy="0"/>
                    </a:xfrm>
                    <a:prstGeom prst="straightConnector1">
                      <a:avLst/>
                    </a:prstGeom>
                    <a:ln w="6350">
                      <a:prstDash val="solid"/>
                      <a:headEnd type="none" w="med" len="med"/>
                      <a:tailEnd type="none" w="med" len="med"/>
                    </a:ln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6" name="Straight Arrow Connector 5"/>
                    <xdr:cNvCxnSpPr/>
                  </xdr:nvCxnSpPr>
                  <xdr:spPr>
                    <a:xfrm flipH="1">
                      <a:off x="5981700" y="876300"/>
                      <a:ext cx="640080" cy="0"/>
                    </a:xfrm>
                    <a:prstGeom prst="straightConnector1">
                      <a:avLst/>
                    </a:prstGeom>
                    <a:ln w="12700">
                      <a:prstDash val="solid"/>
                      <a:headEnd type="arrow" w="sm" len="sm"/>
                      <a:tailEnd type="none" w="med" len="med"/>
                    </a:ln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7" name="Straight Arrow Connector 6"/>
                    <xdr:cNvCxnSpPr/>
                  </xdr:nvCxnSpPr>
                  <xdr:spPr>
                    <a:xfrm flipH="1">
                      <a:off x="7820025" y="885825"/>
                      <a:ext cx="594360" cy="0"/>
                    </a:xfrm>
                    <a:prstGeom prst="straightConnector1">
                      <a:avLst/>
                    </a:prstGeom>
                    <a:ln w="12700">
                      <a:prstDash val="solid"/>
                      <a:headEnd type="arrow" w="sm" len="sm"/>
                      <a:tailEnd type="none" w="med" len="med"/>
                    </a:ln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8" name="Straight Arrow Connector 7"/>
                    <xdr:cNvCxnSpPr/>
                  </xdr:nvCxnSpPr>
                  <xdr:spPr>
                    <a:xfrm flipH="1">
                      <a:off x="7820025" y="1266825"/>
                      <a:ext cx="640080" cy="0"/>
                    </a:xfrm>
                    <a:prstGeom prst="straightConnector1">
                      <a:avLst/>
                    </a:prstGeom>
                    <a:ln w="12700">
                      <a:prstDash val="solid"/>
                      <a:headEnd type="arrow" w="sm" len="sm"/>
                      <a:tailEnd type="none" w="med" len="med"/>
                    </a:ln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9" name="Straight Arrow Connector 8"/>
                    <xdr:cNvCxnSpPr/>
                  </xdr:nvCxnSpPr>
                  <xdr:spPr>
                    <a:xfrm rot="5400000" flipH="1">
                      <a:off x="4977765" y="851535"/>
                      <a:ext cx="1371600" cy="0"/>
                    </a:xfrm>
                    <a:prstGeom prst="straightConnector1">
                      <a:avLst/>
                    </a:prstGeom>
                    <a:ln w="6350">
                      <a:prstDash val="solid"/>
                      <a:headEnd type="arrow" w="med" len="med"/>
                      <a:tailEnd type="arrow" w="med" len="med"/>
                    </a:ln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0" name="Straight Arrow Connector 9"/>
                    <xdr:cNvCxnSpPr/>
                  </xdr:nvCxnSpPr>
                  <xdr:spPr>
                    <a:xfrm flipV="1">
                      <a:off x="6755130" y="447675"/>
                      <a:ext cx="245745" cy="85725"/>
                    </a:xfrm>
                    <a:prstGeom prst="straightConnector1">
                      <a:avLst/>
                    </a:prstGeom>
                    <a:ln w="12700">
                      <a:prstDash val="solid"/>
                      <a:headEnd type="arrow" w="sm" len="sm"/>
                      <a:tailEnd type="none" w="med" len="med"/>
                    </a:ln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2" name="Straight Arrow Connector 11"/>
                    <xdr:cNvCxnSpPr/>
                  </xdr:nvCxnSpPr>
                  <xdr:spPr>
                    <a:xfrm flipV="1">
                      <a:off x="8355330" y="495300"/>
                      <a:ext cx="245745" cy="85725"/>
                    </a:xfrm>
                    <a:prstGeom prst="straightConnector1">
                      <a:avLst/>
                    </a:prstGeom>
                    <a:ln w="12700">
                      <a:prstDash val="solid"/>
                      <a:headEnd type="arrow" w="sm" len="sm"/>
                      <a:tailEnd type="none" w="med" len="med"/>
                    </a:ln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sp macro="" textlink="">
                  <xdr:nvSpPr>
                    <xdr:cNvPr id="14" name="Freeform 13"/>
                    <xdr:cNvSpPr/>
                  </xdr:nvSpPr>
                  <xdr:spPr>
                    <a:xfrm>
                      <a:off x="5981700" y="161925"/>
                      <a:ext cx="800100" cy="1381125"/>
                    </a:xfrm>
                    <a:custGeom>
                      <a:avLst/>
                      <a:gdLst>
                        <a:gd name="connsiteX0" fmla="*/ 733425 w 811399"/>
                        <a:gd name="connsiteY0" fmla="*/ 0 h 1381125"/>
                        <a:gd name="connsiteX1" fmla="*/ 742950 w 811399"/>
                        <a:gd name="connsiteY1" fmla="*/ 428625 h 1381125"/>
                        <a:gd name="connsiteX2" fmla="*/ 0 w 811399"/>
                        <a:gd name="connsiteY2" fmla="*/ 1381125 h 1381125"/>
                        <a:gd name="connsiteX3" fmla="*/ 0 w 811399"/>
                        <a:gd name="connsiteY3" fmla="*/ 1381125 h 1381125"/>
                        <a:gd name="connsiteX0" fmla="*/ 733425 w 754848"/>
                        <a:gd name="connsiteY0" fmla="*/ 0 h 1381125"/>
                        <a:gd name="connsiteX1" fmla="*/ 581025 w 754848"/>
                        <a:gd name="connsiteY1" fmla="*/ 752475 h 1381125"/>
                        <a:gd name="connsiteX2" fmla="*/ 0 w 754848"/>
                        <a:gd name="connsiteY2" fmla="*/ 1381125 h 1381125"/>
                        <a:gd name="connsiteX3" fmla="*/ 0 w 754848"/>
                        <a:gd name="connsiteY3" fmla="*/ 1381125 h 1381125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</a:cxnLst>
                      <a:rect l="l" t="t" r="r" b="b"/>
                      <a:pathLst>
                        <a:path w="754848" h="1381125">
                          <a:moveTo>
                            <a:pt x="733425" y="0"/>
                          </a:moveTo>
                          <a:cubicBezTo>
                            <a:pt x="799306" y="99219"/>
                            <a:pt x="703262" y="522288"/>
                            <a:pt x="581025" y="752475"/>
                          </a:cubicBezTo>
                          <a:cubicBezTo>
                            <a:pt x="458788" y="982662"/>
                            <a:pt x="96837" y="1276350"/>
                            <a:pt x="0" y="1381125"/>
                          </a:cubicBezTo>
                          <a:lnTo>
                            <a:pt x="0" y="1381125"/>
                          </a:lnTo>
                        </a:path>
                      </a:pathLst>
                    </a:custGeom>
                    <a:ln w="12700">
                      <a:prstDash val="solid"/>
                      <a:headEnd type="none" w="med" len="med"/>
                      <a:tailEnd type="none" w="med" len="med"/>
                    </a:ln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cxnSp macro="">
                  <xdr:nvCxnSpPr>
                    <xdr:cNvPr id="15" name="Straight Arrow Connector 14"/>
                    <xdr:cNvCxnSpPr/>
                  </xdr:nvCxnSpPr>
                  <xdr:spPr>
                    <a:xfrm flipH="1">
                      <a:off x="5514975" y="161925"/>
                      <a:ext cx="365760" cy="0"/>
                    </a:xfrm>
                    <a:prstGeom prst="straightConnector1">
                      <a:avLst/>
                    </a:prstGeom>
                    <a:ln w="12700">
                      <a:prstDash val="solid"/>
                      <a:headEnd type="none" w="med" len="med"/>
                      <a:tailEnd type="none" w="med" len="med"/>
                    </a:ln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sp macro="" textlink="">
                  <xdr:nvSpPr>
                    <xdr:cNvPr id="16" name="TextBox 15"/>
                    <xdr:cNvSpPr txBox="1"/>
                  </xdr:nvSpPr>
                  <xdr:spPr>
                    <a:xfrm>
                      <a:off x="5562600" y="790575"/>
                      <a:ext cx="190500" cy="136215"/>
                    </a:xfrm>
                    <a:prstGeom prst="rect">
                      <a:avLst/>
                    </a:prstGeom>
                    <a:solidFill>
                      <a:schemeClr val="lt1"/>
                    </a:solidFill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lIns="0" tIns="0" rIns="0" bIns="0" rtlCol="0" anchor="t"/>
                    <a:lstStyle/>
                    <a:p>
                      <a:pPr marL="0" indent="0" algn="ctr"/>
                      <a:r>
                        <a:rPr lang="en-US" sz="1000">
                          <a:solidFill>
                            <a:schemeClr val="dk1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rPr>
                        <a:t>h</a:t>
                      </a:r>
                    </a:p>
                  </xdr:txBody>
                </xdr:sp>
                <xdr:sp macro="" textlink="">
                  <xdr:nvSpPr>
                    <xdr:cNvPr id="17" name="TextBox 16"/>
                    <xdr:cNvSpPr txBox="1"/>
                  </xdr:nvSpPr>
                  <xdr:spPr>
                    <a:xfrm>
                      <a:off x="6191250" y="723900"/>
                      <a:ext cx="190500" cy="136215"/>
                    </a:xfrm>
                    <a:prstGeom prst="rect">
                      <a:avLst/>
                    </a:prstGeom>
                    <a:solidFill>
                      <a:schemeClr val="lt1"/>
                    </a:solidFill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lIns="0" tIns="0" rIns="0" bIns="0" rtlCol="0" anchor="t"/>
                    <a:lstStyle/>
                    <a:p>
                      <a:pPr algn="ctr"/>
                      <a:r>
                        <a:rPr lang="en-US" sz="1000">
                          <a:latin typeface="Arial" panose="020B0604020202020204" pitchFamily="34" charset="0"/>
                          <a:cs typeface="Arial" panose="020B0604020202020204" pitchFamily="34" charset="0"/>
                        </a:rPr>
                        <a:t>u</a:t>
                      </a:r>
                    </a:p>
                  </xdr:txBody>
                </xdr:sp>
                <xdr:grpSp>
                  <xdr:nvGrpSpPr>
                    <xdr:cNvPr id="21" name="Group 20"/>
                    <xdr:cNvGrpSpPr/>
                  </xdr:nvGrpSpPr>
                  <xdr:grpSpPr>
                    <a:xfrm>
                      <a:off x="6629400" y="880110"/>
                      <a:ext cx="142875" cy="640080"/>
                      <a:chOff x="6629400" y="880110"/>
                      <a:chExt cx="142875" cy="640080"/>
                    </a:xfrm>
                  </xdr:grpSpPr>
                  <xdr:cxnSp macro="">
                    <xdr:nvCxnSpPr>
                      <xdr:cNvPr id="18" name="Straight Arrow Connector 17"/>
                      <xdr:cNvCxnSpPr/>
                    </xdr:nvCxnSpPr>
                    <xdr:spPr>
                      <a:xfrm rot="5400000" flipH="1">
                        <a:off x="6400800" y="1200150"/>
                        <a:ext cx="640080" cy="0"/>
                      </a:xfrm>
                      <a:prstGeom prst="straightConnector1">
                        <a:avLst/>
                      </a:prstGeom>
                      <a:ln w="12700">
                        <a:prstDash val="solid"/>
                        <a:headEnd type="arrow" w="med" len="med"/>
                        <a:tailEnd type="arrow" w="med" len="med"/>
                      </a:ln>
                    </xdr:spPr>
                    <xdr:style>
                      <a:lnRef idx="1">
                        <a:schemeClr val="dk1"/>
                      </a:lnRef>
                      <a:fillRef idx="0">
                        <a:schemeClr val="dk1"/>
                      </a:fillRef>
                      <a:effectRef idx="0">
                        <a:schemeClr val="dk1"/>
                      </a:effectRef>
                      <a:fontRef idx="minor">
                        <a:schemeClr val="tx1"/>
                      </a:fontRef>
                    </xdr:style>
                  </xdr:cxnSp>
                  <xdr:sp macro="" textlink="">
                    <xdr:nvSpPr>
                      <xdr:cNvPr id="20" name="TextBox 19"/>
                      <xdr:cNvSpPr txBox="1"/>
                    </xdr:nvSpPr>
                    <xdr:spPr>
                      <a:xfrm>
                        <a:off x="6629400" y="1114426"/>
                        <a:ext cx="142875" cy="145740"/>
                      </a:xfrm>
                      <a:prstGeom prst="rect">
                        <a:avLst/>
                      </a:prstGeom>
                      <a:solidFill>
                        <a:schemeClr val="lt1"/>
                      </a:solidFill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lIns="0" tIns="0" rIns="0" bIns="0" rtlCol="0" anchor="ctr"/>
                      <a:lstStyle/>
                      <a:p>
                        <a:pPr marL="0" indent="0" algn="ctr"/>
                        <a:r>
                          <a:rPr lang="en-US" sz="1000">
                            <a:solidFill>
                              <a:schemeClr val="dk1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rPr>
                          <a:t>y</a:t>
                        </a:r>
                      </a:p>
                    </xdr:txBody>
                  </xdr:sp>
                </xdr:grpSp>
                <xdr:grpSp>
                  <xdr:nvGrpSpPr>
                    <xdr:cNvPr id="22" name="Group 21"/>
                    <xdr:cNvGrpSpPr/>
                  </xdr:nvGrpSpPr>
                  <xdr:grpSpPr>
                    <a:xfrm>
                      <a:off x="7524750" y="889635"/>
                      <a:ext cx="142875" cy="640080"/>
                      <a:chOff x="6629400" y="880110"/>
                      <a:chExt cx="142875" cy="640080"/>
                    </a:xfrm>
                  </xdr:grpSpPr>
                  <xdr:cxnSp macro="">
                    <xdr:nvCxnSpPr>
                      <xdr:cNvPr id="23" name="Straight Arrow Connector 22"/>
                      <xdr:cNvCxnSpPr/>
                    </xdr:nvCxnSpPr>
                    <xdr:spPr>
                      <a:xfrm rot="5400000" flipH="1">
                        <a:off x="6400800" y="1200150"/>
                        <a:ext cx="640080" cy="0"/>
                      </a:xfrm>
                      <a:prstGeom prst="straightConnector1">
                        <a:avLst/>
                      </a:prstGeom>
                      <a:ln w="12700">
                        <a:prstDash val="solid"/>
                        <a:headEnd type="arrow" w="sm" len="sm"/>
                        <a:tailEnd type="arrow" w="sm" len="sm"/>
                      </a:ln>
                    </xdr:spPr>
                    <xdr:style>
                      <a:lnRef idx="1">
                        <a:schemeClr val="dk1"/>
                      </a:lnRef>
                      <a:fillRef idx="0">
                        <a:schemeClr val="dk1"/>
                      </a:fillRef>
                      <a:effectRef idx="0">
                        <a:schemeClr val="dk1"/>
                      </a:effectRef>
                      <a:fontRef idx="minor">
                        <a:schemeClr val="tx1"/>
                      </a:fontRef>
                    </xdr:style>
                  </xdr:cxnSp>
                  <xdr:sp macro="" textlink="">
                    <xdr:nvSpPr>
                      <xdr:cNvPr id="24" name="TextBox 23"/>
                      <xdr:cNvSpPr txBox="1"/>
                    </xdr:nvSpPr>
                    <xdr:spPr>
                      <a:xfrm>
                        <a:off x="6629400" y="1114426"/>
                        <a:ext cx="142875" cy="145740"/>
                      </a:xfrm>
                      <a:prstGeom prst="rect">
                        <a:avLst/>
                      </a:prstGeom>
                      <a:solidFill>
                        <a:schemeClr val="lt1"/>
                      </a:solidFill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lIns="0" tIns="0" rIns="0" bIns="0" rtlCol="0" anchor="ctr"/>
                      <a:lstStyle/>
                      <a:p>
                        <a:pPr marL="0" indent="0" algn="ctr"/>
                        <a:r>
                          <a:rPr lang="en-US" sz="1000">
                            <a:solidFill>
                              <a:schemeClr val="dk1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rPr>
                          <a:t>y</a:t>
                        </a:r>
                      </a:p>
                    </xdr:txBody>
                  </xdr:sp>
                </xdr:grpSp>
                <xdr:grpSp>
                  <xdr:nvGrpSpPr>
                    <xdr:cNvPr id="26" name="Group 25"/>
                    <xdr:cNvGrpSpPr/>
                  </xdr:nvGrpSpPr>
                  <xdr:grpSpPr>
                    <a:xfrm>
                      <a:off x="7934288" y="1270635"/>
                      <a:ext cx="78486" cy="262890"/>
                      <a:chOff x="6647259" y="880110"/>
                      <a:chExt cx="73581" cy="640080"/>
                    </a:xfrm>
                  </xdr:grpSpPr>
                  <xdr:sp macro="" textlink="">
                    <xdr:nvSpPr>
                      <xdr:cNvPr id="28" name="TextBox 27"/>
                      <xdr:cNvSpPr txBox="1"/>
                    </xdr:nvSpPr>
                    <xdr:spPr>
                      <a:xfrm>
                        <a:off x="6647259" y="993086"/>
                        <a:ext cx="53578" cy="364765"/>
                      </a:xfrm>
                      <a:prstGeom prst="rect">
                        <a:avLst/>
                      </a:prstGeom>
                      <a:solidFill>
                        <a:schemeClr val="lt1"/>
                      </a:solidFill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lIns="0" tIns="0" rIns="0" bIns="0" rtlCol="0" anchor="ctr"/>
                      <a:lstStyle/>
                      <a:p>
                        <a:pPr marL="0" indent="0" algn="ctr"/>
                        <a:r>
                          <a:rPr lang="en-US" sz="1000">
                            <a:solidFill>
                              <a:schemeClr val="dk1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rPr>
                          <a:t>a</a:t>
                        </a:r>
                      </a:p>
                    </xdr:txBody>
                  </xdr:sp>
                  <xdr:cxnSp macro="">
                    <xdr:nvCxnSpPr>
                      <xdr:cNvPr id="27" name="Straight Arrow Connector 26"/>
                      <xdr:cNvCxnSpPr/>
                    </xdr:nvCxnSpPr>
                    <xdr:spPr>
                      <a:xfrm rot="5400000" flipH="1">
                        <a:off x="6400800" y="1200150"/>
                        <a:ext cx="640080" cy="0"/>
                      </a:xfrm>
                      <a:prstGeom prst="straightConnector1">
                        <a:avLst/>
                      </a:prstGeom>
                      <a:ln w="12700">
                        <a:prstDash val="solid"/>
                        <a:headEnd type="arrow" w="sm" len="sm"/>
                        <a:tailEnd type="arrow" w="sm" len="sm"/>
                      </a:ln>
                    </xdr:spPr>
                    <xdr:style>
                      <a:lnRef idx="1">
                        <a:schemeClr val="dk1"/>
                      </a:lnRef>
                      <a:fillRef idx="0">
                        <a:schemeClr val="dk1"/>
                      </a:fillRef>
                      <a:effectRef idx="0">
                        <a:schemeClr val="dk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sp macro="" textlink="">
                  <xdr:nvSpPr>
                    <xdr:cNvPr id="29" name="TextBox 28"/>
                    <xdr:cNvSpPr txBox="1"/>
                  </xdr:nvSpPr>
                  <xdr:spPr>
                    <a:xfrm>
                      <a:off x="7905750" y="733425"/>
                      <a:ext cx="190500" cy="136215"/>
                    </a:xfrm>
                    <a:prstGeom prst="rect">
                      <a:avLst/>
                    </a:prstGeom>
                    <a:solidFill>
                      <a:schemeClr val="lt1"/>
                    </a:solidFill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lIns="0" tIns="0" rIns="0" bIns="0" rtlCol="0" anchor="t"/>
                    <a:lstStyle/>
                    <a:p>
                      <a:pPr algn="ctr"/>
                      <a:r>
                        <a:rPr lang="en-US" sz="1000">
                          <a:latin typeface="Arial" panose="020B0604020202020204" pitchFamily="34" charset="0"/>
                          <a:cs typeface="Arial" panose="020B0604020202020204" pitchFamily="34" charset="0"/>
                        </a:rPr>
                        <a:t>C</a:t>
                      </a:r>
                    </a:p>
                  </xdr:txBody>
                </xdr:sp>
                <xdr:sp macro="" textlink="">
                  <xdr:nvSpPr>
                    <xdr:cNvPr id="30" name="TextBox 29"/>
                    <xdr:cNvSpPr txBox="1"/>
                  </xdr:nvSpPr>
                  <xdr:spPr>
                    <a:xfrm>
                      <a:off x="7029450" y="371475"/>
                      <a:ext cx="504826" cy="295275"/>
                    </a:xfrm>
                    <a:prstGeom prst="rect">
                      <a:avLst/>
                    </a:prstGeom>
                    <a:solidFill>
                      <a:schemeClr val="lt1"/>
                    </a:solidFill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lIns="0" tIns="0" rIns="0" bIns="0" rtlCol="0" anchor="t"/>
                    <a:lstStyle/>
                    <a:p>
                      <a:pPr algn="ctr"/>
                      <a:r>
                        <a:rPr lang="en-US" sz="1000">
                          <a:latin typeface="Arial" panose="020B0604020202020204" pitchFamily="34" charset="0"/>
                          <a:cs typeface="Arial" panose="020B0604020202020204" pitchFamily="34" charset="0"/>
                        </a:rPr>
                        <a:t>Velocity profile</a:t>
                      </a:r>
                    </a:p>
                  </xdr:txBody>
                </xdr:sp>
                <xdr:sp macro="" textlink="">
                  <xdr:nvSpPr>
                    <xdr:cNvPr id="31" name="TextBox 30"/>
                    <xdr:cNvSpPr txBox="1"/>
                  </xdr:nvSpPr>
                  <xdr:spPr>
                    <a:xfrm>
                      <a:off x="8591549" y="352426"/>
                      <a:ext cx="847726" cy="304800"/>
                    </a:xfrm>
                    <a:prstGeom prst="rect">
                      <a:avLst/>
                    </a:prstGeom>
                    <a:solidFill>
                      <a:schemeClr val="lt1"/>
                    </a:solidFill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lIns="0" tIns="0" rIns="0" bIns="0" rtlCol="0" anchor="t"/>
                    <a:lstStyle/>
                    <a:p>
                      <a:pPr algn="ctr"/>
                      <a:r>
                        <a:rPr lang="en-US" sz="1000">
                          <a:latin typeface="Arial" panose="020B0604020202020204" pitchFamily="34" charset="0"/>
                          <a:cs typeface="Arial" panose="020B0604020202020204" pitchFamily="34" charset="0"/>
                        </a:rPr>
                        <a:t>Concentration profile</a:t>
                      </a:r>
                    </a:p>
                  </xdr:txBody>
                </xdr:sp>
                <xdr:sp macro="" textlink="">
                  <xdr:nvSpPr>
                    <xdr:cNvPr id="32" name="Freeform 31"/>
                    <xdr:cNvSpPr/>
                  </xdr:nvSpPr>
                  <xdr:spPr>
                    <a:xfrm>
                      <a:off x="7800975" y="169104"/>
                      <a:ext cx="1200150" cy="1354906"/>
                    </a:xfrm>
                    <a:custGeom>
                      <a:avLst/>
                      <a:gdLst>
                        <a:gd name="connsiteX0" fmla="*/ 0 w 1190625"/>
                        <a:gd name="connsiteY0" fmla="*/ 28092 h 1390449"/>
                        <a:gd name="connsiteX1" fmla="*/ 542925 w 1190625"/>
                        <a:gd name="connsiteY1" fmla="*/ 151917 h 1390449"/>
                        <a:gd name="connsiteX2" fmla="*/ 723900 w 1190625"/>
                        <a:gd name="connsiteY2" fmla="*/ 1199667 h 1390449"/>
                        <a:gd name="connsiteX3" fmla="*/ 1190625 w 1190625"/>
                        <a:gd name="connsiteY3" fmla="*/ 1390167 h 1390449"/>
                        <a:gd name="connsiteX4" fmla="*/ 1190625 w 1190625"/>
                        <a:gd name="connsiteY4" fmla="*/ 1390167 h 1390449"/>
                        <a:gd name="connsiteX0" fmla="*/ 0 w 1190625"/>
                        <a:gd name="connsiteY0" fmla="*/ 24606 h 1386963"/>
                        <a:gd name="connsiteX1" fmla="*/ 247650 w 1190625"/>
                        <a:gd name="connsiteY1" fmla="*/ 6373 h 1386963"/>
                        <a:gd name="connsiteX2" fmla="*/ 542925 w 1190625"/>
                        <a:gd name="connsiteY2" fmla="*/ 148431 h 1386963"/>
                        <a:gd name="connsiteX3" fmla="*/ 723900 w 1190625"/>
                        <a:gd name="connsiteY3" fmla="*/ 1196181 h 1386963"/>
                        <a:gd name="connsiteX4" fmla="*/ 1190625 w 1190625"/>
                        <a:gd name="connsiteY4" fmla="*/ 1386681 h 1386963"/>
                        <a:gd name="connsiteX5" fmla="*/ 1190625 w 1190625"/>
                        <a:gd name="connsiteY5" fmla="*/ 1386681 h 1386963"/>
                        <a:gd name="connsiteX0" fmla="*/ 0 w 1200150"/>
                        <a:gd name="connsiteY0" fmla="*/ 943 h 1402737"/>
                        <a:gd name="connsiteX1" fmla="*/ 257175 w 1200150"/>
                        <a:gd name="connsiteY1" fmla="*/ 22147 h 1402737"/>
                        <a:gd name="connsiteX2" fmla="*/ 552450 w 1200150"/>
                        <a:gd name="connsiteY2" fmla="*/ 164205 h 1402737"/>
                        <a:gd name="connsiteX3" fmla="*/ 733425 w 1200150"/>
                        <a:gd name="connsiteY3" fmla="*/ 1211955 h 1402737"/>
                        <a:gd name="connsiteX4" fmla="*/ 1200150 w 1200150"/>
                        <a:gd name="connsiteY4" fmla="*/ 1402455 h 1402737"/>
                        <a:gd name="connsiteX5" fmla="*/ 1200150 w 1200150"/>
                        <a:gd name="connsiteY5" fmla="*/ 1402455 h 1402737"/>
                        <a:gd name="connsiteX0" fmla="*/ 0 w 1200150"/>
                        <a:gd name="connsiteY0" fmla="*/ 943 h 1402455"/>
                        <a:gd name="connsiteX1" fmla="*/ 257175 w 1200150"/>
                        <a:gd name="connsiteY1" fmla="*/ 22147 h 1402455"/>
                        <a:gd name="connsiteX2" fmla="*/ 485775 w 1200150"/>
                        <a:gd name="connsiteY2" fmla="*/ 292376 h 1402455"/>
                        <a:gd name="connsiteX3" fmla="*/ 733425 w 1200150"/>
                        <a:gd name="connsiteY3" fmla="*/ 1211955 h 1402455"/>
                        <a:gd name="connsiteX4" fmla="*/ 1200150 w 1200150"/>
                        <a:gd name="connsiteY4" fmla="*/ 1402455 h 1402455"/>
                        <a:gd name="connsiteX5" fmla="*/ 1200150 w 1200150"/>
                        <a:gd name="connsiteY5" fmla="*/ 1402455 h 1402455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</a:cxnLst>
                      <a:rect l="l" t="t" r="r" b="b"/>
                      <a:pathLst>
                        <a:path w="1200150" h="1402455">
                          <a:moveTo>
                            <a:pt x="0" y="943"/>
                          </a:moveTo>
                          <a:cubicBezTo>
                            <a:pt x="41275" y="-2096"/>
                            <a:pt x="166688" y="1509"/>
                            <a:pt x="257175" y="22147"/>
                          </a:cubicBezTo>
                          <a:cubicBezTo>
                            <a:pt x="347663" y="42785"/>
                            <a:pt x="406400" y="94075"/>
                            <a:pt x="485775" y="292376"/>
                          </a:cubicBezTo>
                          <a:cubicBezTo>
                            <a:pt x="565150" y="490677"/>
                            <a:pt x="614363" y="1026942"/>
                            <a:pt x="733425" y="1211955"/>
                          </a:cubicBezTo>
                          <a:cubicBezTo>
                            <a:pt x="852487" y="1396968"/>
                            <a:pt x="1200150" y="1402455"/>
                            <a:pt x="1200150" y="1402455"/>
                          </a:cubicBezTo>
                          <a:lnTo>
                            <a:pt x="1200150" y="1402455"/>
                          </a:lnTo>
                        </a:path>
                      </a:pathLst>
                    </a:custGeom>
                    <a:ln w="12700">
                      <a:prstDash val="solid"/>
                      <a:headEnd type="none" w="med" len="med"/>
                      <a:tailEnd type="none" w="med" len="med"/>
                    </a:ln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marL="0" indent="0" algn="l"/>
                      <a:endParaRPr lang="en-US" sz="11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endParaRPr>
                    </a:p>
                  </xdr:txBody>
                </xdr:sp>
                <xdr:sp macro="" textlink="">
                  <xdr:nvSpPr>
                    <xdr:cNvPr id="33" name="TextBox 32"/>
                    <xdr:cNvSpPr txBox="1"/>
                  </xdr:nvSpPr>
                  <xdr:spPr>
                    <a:xfrm>
                      <a:off x="8143875" y="1123950"/>
                      <a:ext cx="190500" cy="136215"/>
                    </a:xfrm>
                    <a:prstGeom prst="rect">
                      <a:avLst/>
                    </a:prstGeom>
                    <a:solidFill>
                      <a:schemeClr val="lt1"/>
                    </a:solidFill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lIns="0" tIns="0" rIns="0" bIns="0" rtlCol="0" anchor="t"/>
                    <a:lstStyle/>
                    <a:p>
                      <a:pPr algn="ctr"/>
                      <a:r>
                        <a:rPr lang="en-US" sz="1000">
                          <a:latin typeface="Arial" panose="020B0604020202020204" pitchFamily="34" charset="0"/>
                          <a:cs typeface="Arial" panose="020B0604020202020204" pitchFamily="34" charset="0"/>
                        </a:rPr>
                        <a:t>Ca</a:t>
                      </a:r>
                    </a:p>
                  </xdr:txBody>
                </xdr:sp>
              </xdr:grpSp>
            </xdr:grpSp>
            <xdr:grpSp>
              <xdr:nvGrpSpPr>
                <xdr:cNvPr id="58" name="Group 57"/>
                <xdr:cNvGrpSpPr/>
              </xdr:nvGrpSpPr>
              <xdr:grpSpPr>
                <a:xfrm>
                  <a:off x="5819775" y="161925"/>
                  <a:ext cx="2176463" cy="1476376"/>
                  <a:chOff x="5819775" y="161925"/>
                  <a:chExt cx="2176463" cy="1476376"/>
                </a:xfrm>
              </xdr:grpSpPr>
              <xdr:cxnSp macro="">
                <xdr:nvCxnSpPr>
                  <xdr:cNvPr id="3" name="Straight Arrow Connector 2"/>
                  <xdr:cNvCxnSpPr/>
                </xdr:nvCxnSpPr>
                <xdr:spPr>
                  <a:xfrm rot="5400000" flipH="1">
                    <a:off x="5288973" y="847725"/>
                    <a:ext cx="1371600" cy="0"/>
                  </a:xfrm>
                  <a:prstGeom prst="straightConnector1">
                    <a:avLst/>
                  </a:prstGeom>
                  <a:ln w="6350">
                    <a:prstDash val="solid"/>
                    <a:headEnd type="none" w="med" len="med"/>
                    <a:tailEnd type="none" w="med" len="med"/>
                  </a:ln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grpSp>
                <xdr:nvGrpSpPr>
                  <xdr:cNvPr id="55" name="Group 54"/>
                  <xdr:cNvGrpSpPr/>
                </xdr:nvGrpSpPr>
                <xdr:grpSpPr>
                  <a:xfrm>
                    <a:off x="5819775" y="1533526"/>
                    <a:ext cx="2176463" cy="104775"/>
                    <a:chOff x="5819775" y="1533526"/>
                    <a:chExt cx="2176463" cy="104775"/>
                  </a:xfrm>
                </xdr:grpSpPr>
                <xdr:grpSp>
                  <xdr:nvGrpSpPr>
                    <xdr:cNvPr id="34" name="Group 33"/>
                    <xdr:cNvGrpSpPr/>
                  </xdr:nvGrpSpPr>
                  <xdr:grpSpPr>
                    <a:xfrm>
                      <a:off x="5819775" y="1543051"/>
                      <a:ext cx="347663" cy="95250"/>
                      <a:chOff x="12411075" y="5495925"/>
                      <a:chExt cx="347663" cy="109537"/>
                    </a:xfrm>
                  </xdr:grpSpPr>
                  <xdr:cxnSp macro="">
                    <xdr:nvCxnSpPr>
                      <xdr:cNvPr id="35" name="Straight Connector 34"/>
                      <xdr:cNvCxnSpPr/>
                    </xdr:nvCxnSpPr>
                    <xdr:spPr>
                      <a:xfrm flipH="1">
                        <a:off x="12411075" y="5495925"/>
                        <a:ext cx="75150" cy="9220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36" name="Straight Connector 35"/>
                      <xdr:cNvCxnSpPr/>
                    </xdr:nvCxnSpPr>
                    <xdr:spPr>
                      <a:xfrm>
                        <a:off x="12481650" y="5495925"/>
                        <a:ext cx="66660" cy="100868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37" name="Straight Connector 36"/>
                      <xdr:cNvCxnSpPr/>
                    </xdr:nvCxnSpPr>
                    <xdr:spPr>
                      <a:xfrm>
                        <a:off x="12585379" y="5495925"/>
                        <a:ext cx="81869" cy="83531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38" name="Straight Connector 37"/>
                      <xdr:cNvCxnSpPr/>
                    </xdr:nvCxnSpPr>
                    <xdr:spPr>
                      <a:xfrm>
                        <a:off x="12684531" y="5495925"/>
                        <a:ext cx="74207" cy="74862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39" name="Straight Connector 38"/>
                      <xdr:cNvCxnSpPr/>
                    </xdr:nvCxnSpPr>
                    <xdr:spPr>
                      <a:xfrm flipH="1">
                        <a:off x="12488842" y="5495925"/>
                        <a:ext cx="96537" cy="109537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0" name="Straight Connector 39"/>
                      <xdr:cNvCxnSpPr/>
                    </xdr:nvCxnSpPr>
                    <xdr:spPr>
                      <a:xfrm flipH="1">
                        <a:off x="12594056" y="5495925"/>
                        <a:ext cx="90477" cy="9220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grpSp>
                  <xdr:nvGrpSpPr>
                    <xdr:cNvPr id="41" name="Group 40"/>
                    <xdr:cNvGrpSpPr/>
                  </xdr:nvGrpSpPr>
                  <xdr:grpSpPr>
                    <a:xfrm>
                      <a:off x="7648575" y="1543051"/>
                      <a:ext cx="347663" cy="95250"/>
                      <a:chOff x="12411075" y="5495925"/>
                      <a:chExt cx="347663" cy="109537"/>
                    </a:xfrm>
                  </xdr:grpSpPr>
                  <xdr:cxnSp macro="">
                    <xdr:nvCxnSpPr>
                      <xdr:cNvPr id="42" name="Straight Connector 41"/>
                      <xdr:cNvCxnSpPr/>
                    </xdr:nvCxnSpPr>
                    <xdr:spPr>
                      <a:xfrm flipH="1">
                        <a:off x="12411075" y="5495925"/>
                        <a:ext cx="75150" cy="9220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3" name="Straight Connector 42"/>
                      <xdr:cNvCxnSpPr/>
                    </xdr:nvCxnSpPr>
                    <xdr:spPr>
                      <a:xfrm>
                        <a:off x="12481650" y="5495925"/>
                        <a:ext cx="66660" cy="100868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4" name="Straight Connector 43"/>
                      <xdr:cNvCxnSpPr/>
                    </xdr:nvCxnSpPr>
                    <xdr:spPr>
                      <a:xfrm>
                        <a:off x="12585379" y="5495925"/>
                        <a:ext cx="81869" cy="83531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5" name="Straight Connector 44"/>
                      <xdr:cNvCxnSpPr/>
                    </xdr:nvCxnSpPr>
                    <xdr:spPr>
                      <a:xfrm>
                        <a:off x="12684531" y="5495925"/>
                        <a:ext cx="74207" cy="74862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6" name="Straight Connector 45"/>
                      <xdr:cNvCxnSpPr/>
                    </xdr:nvCxnSpPr>
                    <xdr:spPr>
                      <a:xfrm flipH="1">
                        <a:off x="12488842" y="5495925"/>
                        <a:ext cx="96537" cy="109537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7" name="Straight Connector 46"/>
                      <xdr:cNvCxnSpPr/>
                    </xdr:nvCxnSpPr>
                    <xdr:spPr>
                      <a:xfrm flipH="1">
                        <a:off x="12594056" y="5495925"/>
                        <a:ext cx="90477" cy="9220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grpSp>
                  <xdr:nvGrpSpPr>
                    <xdr:cNvPr id="48" name="Group 47"/>
                    <xdr:cNvGrpSpPr/>
                  </xdr:nvGrpSpPr>
                  <xdr:grpSpPr>
                    <a:xfrm>
                      <a:off x="6905625" y="1533526"/>
                      <a:ext cx="347663" cy="95250"/>
                      <a:chOff x="12411075" y="5495925"/>
                      <a:chExt cx="347663" cy="109537"/>
                    </a:xfrm>
                  </xdr:grpSpPr>
                  <xdr:cxnSp macro="">
                    <xdr:nvCxnSpPr>
                      <xdr:cNvPr id="49" name="Straight Connector 48"/>
                      <xdr:cNvCxnSpPr/>
                    </xdr:nvCxnSpPr>
                    <xdr:spPr>
                      <a:xfrm flipH="1">
                        <a:off x="12411075" y="5495925"/>
                        <a:ext cx="75150" cy="9220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50" name="Straight Connector 49"/>
                      <xdr:cNvCxnSpPr/>
                    </xdr:nvCxnSpPr>
                    <xdr:spPr>
                      <a:xfrm>
                        <a:off x="12481650" y="5495925"/>
                        <a:ext cx="66660" cy="100868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51" name="Straight Connector 50"/>
                      <xdr:cNvCxnSpPr/>
                    </xdr:nvCxnSpPr>
                    <xdr:spPr>
                      <a:xfrm>
                        <a:off x="12585379" y="5495925"/>
                        <a:ext cx="81869" cy="83531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52" name="Straight Connector 51"/>
                      <xdr:cNvCxnSpPr/>
                    </xdr:nvCxnSpPr>
                    <xdr:spPr>
                      <a:xfrm>
                        <a:off x="12684531" y="5495925"/>
                        <a:ext cx="74207" cy="74862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53" name="Straight Connector 52"/>
                      <xdr:cNvCxnSpPr/>
                    </xdr:nvCxnSpPr>
                    <xdr:spPr>
                      <a:xfrm flipH="1">
                        <a:off x="12488842" y="5495925"/>
                        <a:ext cx="96537" cy="109537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54" name="Straight Connector 53"/>
                      <xdr:cNvCxnSpPr/>
                    </xdr:nvCxnSpPr>
                    <xdr:spPr>
                      <a:xfrm flipH="1">
                        <a:off x="12594056" y="5495925"/>
                        <a:ext cx="90477" cy="9220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</xdr:grpSp>
            </xdr:grpSp>
          </xdr:grpSp>
        </xdr:grpSp>
        <xdr:sp macro="" textlink="">
          <xdr:nvSpPr>
            <xdr:cNvPr id="61" name="TextBox 60"/>
            <xdr:cNvSpPr txBox="1"/>
          </xdr:nvSpPr>
          <xdr:spPr>
            <a:xfrm>
              <a:off x="7410450" y="742950"/>
              <a:ext cx="847726" cy="1619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ctr"/>
              <a:r>
                <a:rPr lang="en-US" sz="1000">
                  <a:latin typeface="Arial" panose="020B0604020202020204" pitchFamily="34" charset="0"/>
                  <a:cs typeface="Arial" panose="020B0604020202020204" pitchFamily="34" charset="0"/>
                </a:rPr>
                <a:t>Water surface</a:t>
              </a:r>
            </a:p>
          </xdr:txBody>
        </xdr:sp>
        <xdr:sp macro="" textlink="">
          <xdr:nvSpPr>
            <xdr:cNvPr id="62" name="TextBox 61"/>
            <xdr:cNvSpPr txBox="1"/>
          </xdr:nvSpPr>
          <xdr:spPr>
            <a:xfrm>
              <a:off x="7467600" y="2114551"/>
              <a:ext cx="590550" cy="14287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ctr"/>
              <a:r>
                <a:rPr lang="en-US" sz="1000">
                  <a:latin typeface="Arial" panose="020B0604020202020204" pitchFamily="34" charset="0"/>
                  <a:cs typeface="Arial" panose="020B0604020202020204" pitchFamily="34" charset="0"/>
                </a:rPr>
                <a:t>River bed</a:t>
              </a:r>
            </a:p>
          </xdr:txBody>
        </xdr:sp>
      </xdr:grpSp>
      <xdr:grpSp>
        <xdr:nvGrpSpPr>
          <xdr:cNvPr id="67" name="Group 66"/>
          <xdr:cNvGrpSpPr/>
        </xdr:nvGrpSpPr>
        <xdr:grpSpPr>
          <a:xfrm>
            <a:off x="7677150" y="952500"/>
            <a:ext cx="274320" cy="95254"/>
            <a:chOff x="7200900" y="3457575"/>
            <a:chExt cx="274320" cy="95254"/>
          </a:xfrm>
        </xdr:grpSpPr>
        <xdr:cxnSp macro="">
          <xdr:nvCxnSpPr>
            <xdr:cNvPr id="64" name="Straight Connector 63"/>
            <xdr:cNvCxnSpPr/>
          </xdr:nvCxnSpPr>
          <xdr:spPr>
            <a:xfrm flipH="1" flipV="1">
              <a:off x="7200900" y="3457575"/>
              <a:ext cx="274320" cy="4"/>
            </a:xfrm>
            <a:prstGeom prst="line">
              <a:avLst/>
            </a:prstGeom>
            <a:ln>
              <a:headEnd type="none" w="med" len="med"/>
              <a:tailEnd type="non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5" name="Straight Connector 64"/>
            <xdr:cNvCxnSpPr/>
          </xdr:nvCxnSpPr>
          <xdr:spPr>
            <a:xfrm flipH="1" flipV="1">
              <a:off x="7248525" y="3505200"/>
              <a:ext cx="182880" cy="4"/>
            </a:xfrm>
            <a:prstGeom prst="line">
              <a:avLst/>
            </a:prstGeom>
            <a:ln>
              <a:headEnd type="none" w="med" len="med"/>
              <a:tailEnd type="non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6" name="Straight Connector 65"/>
            <xdr:cNvCxnSpPr/>
          </xdr:nvCxnSpPr>
          <xdr:spPr>
            <a:xfrm flipH="1" flipV="1">
              <a:off x="7305675" y="3552825"/>
              <a:ext cx="91440" cy="4"/>
            </a:xfrm>
            <a:prstGeom prst="line">
              <a:avLst/>
            </a:prstGeom>
            <a:ln>
              <a:headEnd type="none" w="med" len="med"/>
              <a:tailEnd type="non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5" zoomScaleNormal="100" zoomScaleSheetLayoutView="100" workbookViewId="0">
      <selection activeCell="K17" sqref="K16:K17"/>
    </sheetView>
  </sheetViews>
  <sheetFormatPr defaultRowHeight="12.75" x14ac:dyDescent="0.2"/>
  <cols>
    <col min="1" max="1" width="51.5703125" style="1" customWidth="1"/>
    <col min="2" max="2" width="11.28515625" style="1" bestFit="1" customWidth="1"/>
    <col min="3" max="3" width="17.7109375" style="1" bestFit="1" customWidth="1"/>
    <col min="4" max="4" width="5.7109375" style="1" customWidth="1"/>
    <col min="5" max="5" width="5.85546875" style="1" customWidth="1"/>
    <col min="6" max="16384" width="9.140625" style="1"/>
  </cols>
  <sheetData>
    <row r="1" spans="1:6" x14ac:dyDescent="0.2">
      <c r="A1" s="4" t="s">
        <v>0</v>
      </c>
    </row>
    <row r="2" spans="1:6" x14ac:dyDescent="0.2">
      <c r="A2" s="2" t="s">
        <v>9</v>
      </c>
      <c r="B2" s="2" t="s">
        <v>10</v>
      </c>
      <c r="C2" s="2" t="s">
        <v>15</v>
      </c>
    </row>
    <row r="3" spans="1:6" ht="18.75" customHeight="1" x14ac:dyDescent="0.2">
      <c r="A3" s="5" t="s">
        <v>1</v>
      </c>
      <c r="B3" s="3"/>
      <c r="C3" s="3"/>
    </row>
    <row r="4" spans="1:6" x14ac:dyDescent="0.2">
      <c r="A4" s="3" t="s">
        <v>21</v>
      </c>
      <c r="B4" s="3">
        <v>104</v>
      </c>
      <c r="C4" s="3"/>
    </row>
    <row r="5" spans="1:6" x14ac:dyDescent="0.2">
      <c r="A5" s="3" t="s">
        <v>3</v>
      </c>
      <c r="B5" s="3">
        <v>60</v>
      </c>
      <c r="C5" s="3"/>
    </row>
    <row r="6" spans="1:6" x14ac:dyDescent="0.2">
      <c r="A6" s="3" t="s">
        <v>4</v>
      </c>
      <c r="B6" s="6">
        <v>1700000</v>
      </c>
      <c r="C6" s="14" t="s">
        <v>16</v>
      </c>
    </row>
    <row r="7" spans="1:6" x14ac:dyDescent="0.2">
      <c r="A7" s="3" t="s">
        <v>5</v>
      </c>
      <c r="B7" s="3">
        <v>5</v>
      </c>
      <c r="C7" s="3"/>
    </row>
    <row r="8" spans="1:6" x14ac:dyDescent="0.2">
      <c r="A8" s="3" t="s">
        <v>6</v>
      </c>
      <c r="B8" s="3">
        <v>1500</v>
      </c>
      <c r="C8" s="3"/>
    </row>
    <row r="9" spans="1:6" ht="18" customHeight="1" x14ac:dyDescent="0.2">
      <c r="A9" s="5" t="s">
        <v>7</v>
      </c>
      <c r="B9" s="3"/>
      <c r="C9" s="3"/>
    </row>
    <row r="10" spans="1:6" ht="14.25" x14ac:dyDescent="0.2">
      <c r="A10" s="3" t="s">
        <v>12</v>
      </c>
      <c r="B10" s="3"/>
      <c r="C10" s="3"/>
    </row>
    <row r="11" spans="1:6" ht="18" customHeight="1" x14ac:dyDescent="0.2">
      <c r="A11" s="5" t="s">
        <v>2</v>
      </c>
      <c r="B11" s="3"/>
      <c r="C11" s="3"/>
    </row>
    <row r="12" spans="1:6" ht="14.25" x14ac:dyDescent="0.2">
      <c r="A12" s="3" t="s">
        <v>13</v>
      </c>
      <c r="B12" s="6">
        <f>B4*1000000*B5/1000</f>
        <v>6240000</v>
      </c>
      <c r="C12" s="3"/>
    </row>
    <row r="13" spans="1:6" ht="15.75" x14ac:dyDescent="0.3">
      <c r="A13" s="3" t="s">
        <v>8</v>
      </c>
      <c r="B13" s="7">
        <f>B6/B12</f>
        <v>0.27243589743589741</v>
      </c>
      <c r="C13" s="3"/>
    </row>
    <row r="14" spans="1:6" x14ac:dyDescent="0.2">
      <c r="A14" s="3" t="s">
        <v>19</v>
      </c>
      <c r="B14" s="8">
        <f>100%</f>
        <v>1</v>
      </c>
      <c r="C14" s="3"/>
    </row>
    <row r="15" spans="1:6" x14ac:dyDescent="0.2">
      <c r="A15" s="9" t="s">
        <v>17</v>
      </c>
      <c r="B15" s="10">
        <f>B12*B7</f>
        <v>31200000</v>
      </c>
      <c r="C15" s="3"/>
      <c r="F15" s="15"/>
    </row>
    <row r="16" spans="1:6" ht="27" x14ac:dyDescent="0.2">
      <c r="A16" s="11" t="s">
        <v>14</v>
      </c>
      <c r="B16" s="6">
        <f>CEILING(B15/B8,10)</f>
        <v>20800</v>
      </c>
      <c r="C16" s="17" t="s">
        <v>18</v>
      </c>
      <c r="F16" s="15"/>
    </row>
    <row r="17" spans="1:6" ht="18.75" customHeight="1" x14ac:dyDescent="0.2">
      <c r="A17" s="12" t="s">
        <v>11</v>
      </c>
      <c r="B17" s="13">
        <f>B16/B6</f>
        <v>1.2235294117647059E-2</v>
      </c>
      <c r="C17" s="3"/>
      <c r="F17" s="15"/>
    </row>
    <row r="18" spans="1:6" x14ac:dyDescent="0.2">
      <c r="A18" s="3" t="s">
        <v>20</v>
      </c>
      <c r="B18" s="16">
        <v>300</v>
      </c>
      <c r="C18" s="3"/>
      <c r="F18" s="15"/>
    </row>
    <row r="19" spans="1:6" ht="14.25" x14ac:dyDescent="0.2">
      <c r="A19" s="3" t="s">
        <v>13</v>
      </c>
      <c r="B19" s="6">
        <f>B18*1000000*B5/1000</f>
        <v>18000000</v>
      </c>
      <c r="C19" s="3"/>
      <c r="F19" s="15"/>
    </row>
    <row r="20" spans="1:6" ht="15.75" x14ac:dyDescent="0.3">
      <c r="A20" s="3" t="s">
        <v>8</v>
      </c>
      <c r="B20" s="7">
        <f>B6/B19</f>
        <v>9.4444444444444442E-2</v>
      </c>
      <c r="C20" s="3"/>
      <c r="F20" s="15"/>
    </row>
    <row r="21" spans="1:6" ht="25.5" x14ac:dyDescent="0.2">
      <c r="A21" s="22" t="s">
        <v>22</v>
      </c>
      <c r="B21" s="18">
        <f>(0.1+ 9*B20)*100</f>
        <v>95</v>
      </c>
      <c r="C21" s="3"/>
      <c r="F21" s="15"/>
    </row>
    <row r="22" spans="1:6" x14ac:dyDescent="0.2">
      <c r="A22" s="3" t="s">
        <v>17</v>
      </c>
      <c r="B22" s="16">
        <f>B19*B7</f>
        <v>90000000</v>
      </c>
      <c r="C22" s="3"/>
    </row>
    <row r="23" spans="1:6" ht="27" x14ac:dyDescent="0.2">
      <c r="A23" s="19" t="s">
        <v>14</v>
      </c>
      <c r="B23" s="6">
        <f>CEILING(B22/B8,10)*B21/100</f>
        <v>57000</v>
      </c>
      <c r="C23" s="3"/>
    </row>
    <row r="24" spans="1:6" x14ac:dyDescent="0.2">
      <c r="A24" s="20" t="s">
        <v>11</v>
      </c>
      <c r="B24" s="13">
        <f>B23/B6</f>
        <v>3.3529411764705884E-2</v>
      </c>
      <c r="C24" s="3"/>
    </row>
    <row r="25" spans="1:6" x14ac:dyDescent="0.2">
      <c r="A25" s="3" t="s">
        <v>23</v>
      </c>
      <c r="B25" s="21">
        <f>(B24-B17)/B17</f>
        <v>1.7403846153846154</v>
      </c>
      <c r="C25" s="3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P6" sqref="P6"/>
    </sheetView>
  </sheetViews>
  <sheetFormatPr defaultRowHeight="15" x14ac:dyDescent="0.25"/>
  <cols>
    <col min="1" max="19" width="8.85546875" customWidth="1"/>
  </cols>
  <sheetData>
    <row r="2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Sheet1!_Toc291381133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Abera</dc:creator>
  <cp:lastModifiedBy>Abera</cp:lastModifiedBy>
  <cp:lastPrinted>2016-12-28T07:20:29Z</cp:lastPrinted>
  <dcterms:created xsi:type="dcterms:W3CDTF">2016-12-26T11:30:27Z</dcterms:created>
  <dcterms:modified xsi:type="dcterms:W3CDTF">2017-01-04T12:43:24Z</dcterms:modified>
</cp:coreProperties>
</file>